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Saját mappa\Étlapok\Központ étlap\Étlaptervek\2026. étlapok\2026 július\13 kerület\"/>
    </mc:Choice>
  </mc:AlternateContent>
  <xr:revisionPtr revIDLastSave="0" documentId="8_{E381E31B-421C-4A7C-8BD5-468F38553A63}" xr6:coauthVersionLast="47" xr6:coauthVersionMax="47" xr10:uidLastSave="{00000000-0000-0000-0000-000000000000}"/>
  <bookViews>
    <workbookView xWindow="-108" yWindow="-108" windowWidth="23256" windowHeight="12456" xr2:uid="{D36FB257-3B54-400C-BE7A-74C4F7618937}"/>
  </bookViews>
  <sheets>
    <sheet name="étlap_7nap_ebed" sheetId="1" r:id="rId1"/>
  </sheets>
  <externalReferences>
    <externalReference r:id="rId2"/>
  </externalReferences>
  <definedNames>
    <definedName name="_xlnm.Print_Area" localSheetId="0">étlap_7nap_ebed!$A$1:$H$43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5" i="1"/>
  <c r="G35" i="1"/>
  <c r="F35" i="1"/>
  <c r="E35" i="1"/>
  <c r="D35" i="1"/>
  <c r="C35" i="1"/>
  <c r="B35" i="1"/>
  <c r="A35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7" i="1"/>
  <c r="G27" i="1"/>
  <c r="F27" i="1"/>
  <c r="E27" i="1"/>
  <c r="D27" i="1"/>
  <c r="C27" i="1"/>
  <c r="B27" i="1"/>
  <c r="A27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19" i="1"/>
  <c r="G19" i="1"/>
  <c r="F19" i="1"/>
  <c r="E19" i="1"/>
  <c r="D19" i="1"/>
  <c r="C19" i="1"/>
  <c r="B19" i="1"/>
  <c r="A19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0" i="1"/>
  <c r="G10" i="1"/>
  <c r="F10" i="1"/>
  <c r="E10" i="1"/>
  <c r="D10" i="1"/>
  <c r="C10" i="1"/>
  <c r="B10" i="1"/>
  <c r="A10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H1" i="1"/>
  <c r="G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<sst xmlns="http://schemas.openxmlformats.org/spreadsheetml/2006/main" count="41" uniqueCount="9">
  <si>
    <t>Hétfő</t>
  </si>
  <si>
    <t>Kedd</t>
  </si>
  <si>
    <t>Szerda</t>
  </si>
  <si>
    <t>Csütörtök</t>
  </si>
  <si>
    <t>Péntek</t>
  </si>
  <si>
    <t>Szombat</t>
  </si>
  <si>
    <t>Vasárnap</t>
  </si>
  <si>
    <t>Ebéd</t>
  </si>
  <si>
    <t>Az étlapváltoztatás jogát fenntartjuk! Minden dobozos étel hűtve tárolandó és a megjelölt szavatossági időn belül el kell fogyasztani!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</si>
</sst>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m\ d\.;@"/>
  </numFmts>
  <fonts count="3" x14ac:knownFonts="1">
    <font>
      <sz val="11"/>
      <color theme="1"/>
      <name val="Calibri"/>
      <family val="2"/>
      <charset val="238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59055</xdr:rowOff>
    </xdr:from>
    <xdr:to>
      <xdr:col>7</xdr:col>
      <xdr:colOff>1410208</xdr:colOff>
      <xdr:row>43</xdr:row>
      <xdr:rowOff>46355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9388C2B5-E74C-45F7-B1E3-91F02E61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"/>
          <a:ext cx="11537188" cy="763016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104</xdr:row>
      <xdr:rowOff>53816</xdr:rowOff>
    </xdr:from>
    <xdr:to>
      <xdr:col>7</xdr:col>
      <xdr:colOff>745331</xdr:colOff>
      <xdr:row>154</xdr:row>
      <xdr:rowOff>57624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A61DA593-0F18-45A9-977E-2583CE224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73036"/>
          <a:ext cx="10872311" cy="72428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aj&#225;t%20mappa\&#201;tlapok\K&#246;zpont%20&#233;tlap\&#201;tlaptervek\2026.%20&#233;tlapok\2026%20j&#250;lius\13%20ker&#252;let\2026_j&#250;lius_13_keru&#776;let_teljes_7napos.xlsx" TargetMode="External"/><Relationship Id="rId1" Type="http://schemas.openxmlformats.org/officeDocument/2006/relationships/externalLinkPath" Target="2026_j&#250;lius_13_keru&#776;let_teljes_7nap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étlap_7nap_ebed"/>
      <sheetName val="étlap_5nap_telj"/>
      <sheetName val="étlap_7nap_telj"/>
      <sheetName val="27"/>
      <sheetName val="28"/>
      <sheetName val="29"/>
      <sheetName val="30"/>
      <sheetName val="31"/>
    </sheetNames>
    <sheetDataSet>
      <sheetData sheetId="0"/>
      <sheetData sheetId="1"/>
      <sheetData sheetId="2"/>
      <sheetData sheetId="3">
        <row r="1">
          <cell r="A1" t="str">
            <v>27.hét</v>
          </cell>
        </row>
        <row r="7">
          <cell r="A7">
            <v>46202</v>
          </cell>
        </row>
        <row r="13">
          <cell r="A13">
            <v>46203</v>
          </cell>
        </row>
        <row r="14">
          <cell r="K14" t="str">
            <v>Tejfölös kukoricaleves</v>
          </cell>
        </row>
        <row r="15">
          <cell r="K15" t="str">
            <v>Rántott csirkemell</v>
          </cell>
        </row>
        <row r="16">
          <cell r="K16" t="str">
            <v>Párolt rizs</v>
          </cell>
        </row>
        <row r="17">
          <cell r="K17" t="str">
            <v>Savanyúság</v>
          </cell>
        </row>
        <row r="19">
          <cell r="A19">
            <v>46204</v>
          </cell>
        </row>
        <row r="20">
          <cell r="K20" t="str">
            <v>Zellerkrémleves</v>
          </cell>
        </row>
        <row r="21">
          <cell r="K21" t="str">
            <v>Zsemlekocka</v>
          </cell>
        </row>
        <row r="22">
          <cell r="K22" t="str">
            <v>Pusztapörkölt</v>
          </cell>
        </row>
        <row r="23">
          <cell r="K23" t="str">
            <v>Junior saláta</v>
          </cell>
        </row>
        <row r="24">
          <cell r="K24" t="str">
            <v>Gyümölcs</v>
          </cell>
        </row>
        <row r="25">
          <cell r="A25">
            <v>46205</v>
          </cell>
        </row>
        <row r="26">
          <cell r="K26" t="str">
            <v>Lencseleves</v>
          </cell>
        </row>
        <row r="27">
          <cell r="K27" t="str">
            <v>Parajos penne</v>
          </cell>
        </row>
        <row r="28">
          <cell r="K28" t="str">
            <v>Reszelt sajt</v>
          </cell>
        </row>
        <row r="31">
          <cell r="A31">
            <v>46206</v>
          </cell>
        </row>
        <row r="32">
          <cell r="K32" t="str">
            <v>Tejfölös karfiolleves</v>
          </cell>
        </row>
        <row r="33">
          <cell r="K33" t="str">
            <v>Húsos rakott burgonya</v>
          </cell>
        </row>
        <row r="34">
          <cell r="K34" t="str">
            <v>Csemege uborka</v>
          </cell>
        </row>
        <row r="37">
          <cell r="A37">
            <v>46207</v>
          </cell>
        </row>
        <row r="38">
          <cell r="K38" t="str">
            <v>Almaleves</v>
          </cell>
        </row>
        <row r="39">
          <cell r="K39" t="str">
            <v>Gombás sertésszelet</v>
          </cell>
        </row>
        <row r="40">
          <cell r="K40" t="str">
            <v>Kuszkusz</v>
          </cell>
        </row>
        <row r="43">
          <cell r="A43">
            <v>46208</v>
          </cell>
        </row>
      </sheetData>
      <sheetData sheetId="4">
        <row r="1">
          <cell r="A1" t="str">
            <v>28.hét</v>
          </cell>
        </row>
        <row r="2">
          <cell r="K2" t="str">
            <v>Sertésraguleves</v>
          </cell>
        </row>
        <row r="3">
          <cell r="K3" t="str">
            <v>Főtt tészta</v>
          </cell>
        </row>
        <row r="4">
          <cell r="K4" t="str">
            <v>Dejó szórás</v>
          </cell>
        </row>
        <row r="5">
          <cell r="K5" t="str">
            <v>Gyümölcs</v>
          </cell>
        </row>
        <row r="7">
          <cell r="A7">
            <v>46209</v>
          </cell>
        </row>
        <row r="8">
          <cell r="K8" t="str">
            <v>Zöldségleves</v>
          </cell>
        </row>
        <row r="9">
          <cell r="K9" t="str">
            <v>Sertéspörkölt</v>
          </cell>
        </row>
        <row r="10">
          <cell r="K10" t="str">
            <v>Szárazbabfőzelék</v>
          </cell>
        </row>
        <row r="11">
          <cell r="K11" t="str">
            <v>Gyümölcs</v>
          </cell>
        </row>
        <row r="13">
          <cell r="A13">
            <v>46210</v>
          </cell>
        </row>
        <row r="14">
          <cell r="K14" t="str">
            <v>Gyümölcsleves</v>
          </cell>
        </row>
        <row r="15">
          <cell r="K15" t="str">
            <v>Tavaszi rizseshús</v>
          </cell>
        </row>
        <row r="16">
          <cell r="K16" t="str">
            <v>Cékla</v>
          </cell>
        </row>
        <row r="19">
          <cell r="A19">
            <v>46211</v>
          </cell>
        </row>
        <row r="20">
          <cell r="K20" t="str">
            <v>Burgonyaleves</v>
          </cell>
        </row>
        <row r="21">
          <cell r="K21" t="str">
            <v>Paradicsomos káposzta</v>
          </cell>
        </row>
        <row r="22">
          <cell r="K22" t="str">
            <v>Vagdalt</v>
          </cell>
        </row>
        <row r="23">
          <cell r="K23" t="str">
            <v>Sütemény</v>
          </cell>
        </row>
        <row r="25">
          <cell r="A25">
            <v>46212</v>
          </cell>
        </row>
        <row r="26">
          <cell r="K26" t="str">
            <v>Zellerleves</v>
          </cell>
        </row>
        <row r="27">
          <cell r="K27" t="str">
            <v>Panírozott halrudak</v>
          </cell>
        </row>
        <row r="28">
          <cell r="K28" t="str">
            <v>Zöldséges bulgur</v>
          </cell>
        </row>
        <row r="29">
          <cell r="K29" t="str">
            <v>Káposztasaláta</v>
          </cell>
        </row>
        <row r="31">
          <cell r="A31">
            <v>46213</v>
          </cell>
        </row>
        <row r="32">
          <cell r="K32" t="str">
            <v>Brokkolikrémleves galuskával</v>
          </cell>
        </row>
        <row r="33">
          <cell r="K33" t="str">
            <v>Budapest sertésszelet</v>
          </cell>
        </row>
        <row r="34">
          <cell r="K34" t="str">
            <v>Burgonya</v>
          </cell>
        </row>
        <row r="37">
          <cell r="A37">
            <v>46214</v>
          </cell>
        </row>
        <row r="38">
          <cell r="K38" t="str">
            <v>Tejfölös karalábéleves</v>
          </cell>
        </row>
        <row r="39">
          <cell r="K39" t="str">
            <v>Göngyölt szelet</v>
          </cell>
        </row>
        <row r="40">
          <cell r="K40" t="str">
            <v>Párolt rizs</v>
          </cell>
        </row>
        <row r="41">
          <cell r="K41" t="str">
            <v>Párolt zöldség</v>
          </cell>
        </row>
        <row r="43">
          <cell r="A43">
            <v>46215</v>
          </cell>
        </row>
      </sheetData>
      <sheetData sheetId="5">
        <row r="1">
          <cell r="A1" t="str">
            <v>29.hét</v>
          </cell>
        </row>
        <row r="2">
          <cell r="K2" t="str">
            <v>Erőleves zöldséggel</v>
          </cell>
        </row>
        <row r="3">
          <cell r="K3" t="str">
            <v>Vadas sertésragu</v>
          </cell>
        </row>
        <row r="4">
          <cell r="K4" t="str">
            <v>Főtt tészta</v>
          </cell>
        </row>
        <row r="5">
          <cell r="K5" t="str">
            <v>Gyümölcs</v>
          </cell>
        </row>
        <row r="7">
          <cell r="A7">
            <v>46216</v>
          </cell>
        </row>
        <row r="8">
          <cell r="K8" t="str">
            <v>Zöldséges tarhonyaleves</v>
          </cell>
        </row>
        <row r="9">
          <cell r="K9" t="str">
            <v>Főtt tojás</v>
          </cell>
        </row>
        <row r="10">
          <cell r="K10" t="str">
            <v>Finomfőzelék</v>
          </cell>
        </row>
        <row r="11">
          <cell r="K11" t="str">
            <v>Sütemény</v>
          </cell>
        </row>
        <row r="13">
          <cell r="A13">
            <v>46217</v>
          </cell>
        </row>
        <row r="14">
          <cell r="K14" t="str">
            <v>Paradicsomleves</v>
          </cell>
        </row>
        <row r="15">
          <cell r="K15" t="str">
            <v>Rántott csirkemell</v>
          </cell>
        </row>
        <row r="16">
          <cell r="K16" t="str">
            <v>Petrezselymes burgonya</v>
          </cell>
        </row>
        <row r="17">
          <cell r="K17" t="str">
            <v>Kovászos uborka</v>
          </cell>
        </row>
        <row r="19">
          <cell r="A19">
            <v>46218</v>
          </cell>
        </row>
        <row r="20">
          <cell r="K20" t="str">
            <v>Hagymakrémleves</v>
          </cell>
        </row>
        <row r="21">
          <cell r="K21" t="str">
            <v>Zsemlekocka</v>
          </cell>
        </row>
        <row r="22">
          <cell r="K22" t="str">
            <v>Temesvári sertésragu</v>
          </cell>
        </row>
        <row r="23">
          <cell r="K23" t="str">
            <v>Párolt rizs</v>
          </cell>
        </row>
        <row r="24">
          <cell r="K24" t="str">
            <v>Gyümölcs</v>
          </cell>
        </row>
        <row r="25">
          <cell r="A25">
            <v>46219</v>
          </cell>
        </row>
        <row r="26">
          <cell r="K26" t="str">
            <v>Vajasgaluska leves</v>
          </cell>
        </row>
        <row r="27">
          <cell r="K27" t="str">
            <v>Kakukkfüves sertésragu</v>
          </cell>
        </row>
        <row r="28">
          <cell r="K28" t="str">
            <v>Hagymás tört burgonya</v>
          </cell>
        </row>
        <row r="29">
          <cell r="K29" t="str">
            <v>Savanyúság</v>
          </cell>
        </row>
        <row r="31">
          <cell r="A31">
            <v>46220</v>
          </cell>
        </row>
        <row r="32">
          <cell r="K32" t="str">
            <v>Tejfölös zöldbableves</v>
          </cell>
        </row>
        <row r="33">
          <cell r="K33" t="str">
            <v>Lecsós sertésszelet</v>
          </cell>
        </row>
        <row r="34">
          <cell r="K34" t="str">
            <v>Bulgur</v>
          </cell>
        </row>
        <row r="37">
          <cell r="A37">
            <v>46221</v>
          </cell>
        </row>
        <row r="38">
          <cell r="K38" t="str">
            <v>Karfiolkrémleves</v>
          </cell>
        </row>
        <row r="39">
          <cell r="K39" t="str">
            <v>Natúr szelet</v>
          </cell>
        </row>
        <row r="40">
          <cell r="K40" t="str">
            <v>Petrezselymes burgonya</v>
          </cell>
        </row>
        <row r="41">
          <cell r="K41" t="str">
            <v>Csemege uborka</v>
          </cell>
        </row>
        <row r="43">
          <cell r="A43">
            <v>46222</v>
          </cell>
        </row>
      </sheetData>
      <sheetData sheetId="6">
        <row r="1">
          <cell r="A1" t="str">
            <v>30.hét</v>
          </cell>
        </row>
        <row r="2">
          <cell r="K2" t="str">
            <v>Lencsegulyás</v>
          </cell>
        </row>
        <row r="3">
          <cell r="K3" t="str">
            <v>Bukta</v>
          </cell>
        </row>
        <row r="4">
          <cell r="K4" t="str">
            <v>Gyümölcs</v>
          </cell>
        </row>
        <row r="7">
          <cell r="A7">
            <v>46223</v>
          </cell>
        </row>
        <row r="8">
          <cell r="K8" t="str">
            <v>Daragaluskaleves</v>
          </cell>
        </row>
        <row r="9">
          <cell r="K9" t="str">
            <v>Bolognai makaróni</v>
          </cell>
        </row>
        <row r="10">
          <cell r="K10" t="str">
            <v>Trappista sajt</v>
          </cell>
        </row>
        <row r="13">
          <cell r="A13">
            <v>46224</v>
          </cell>
        </row>
        <row r="14">
          <cell r="K14" t="str">
            <v>Lebbencsleves</v>
          </cell>
        </row>
        <row r="15">
          <cell r="K15" t="str">
            <v>Sertéspörkölt</v>
          </cell>
        </row>
        <row r="16">
          <cell r="K16" t="str">
            <v>Tökfőzelék</v>
          </cell>
        </row>
        <row r="17">
          <cell r="K17" t="str">
            <v>Gyümölcs</v>
          </cell>
        </row>
        <row r="19">
          <cell r="A19">
            <v>46225</v>
          </cell>
        </row>
        <row r="20">
          <cell r="K20" t="str">
            <v>Magyaros zöldbableves</v>
          </cell>
        </row>
        <row r="21">
          <cell r="K21" t="str">
            <v>Sajtos porciós hal</v>
          </cell>
        </row>
        <row r="22">
          <cell r="K22" t="str">
            <v>Párolt rizs</v>
          </cell>
        </row>
        <row r="23">
          <cell r="K23" t="str">
            <v>Káposztasaláta</v>
          </cell>
        </row>
        <row r="25">
          <cell r="A25">
            <v>46226</v>
          </cell>
        </row>
        <row r="26">
          <cell r="K26" t="str">
            <v>Őszibarakkrémleves</v>
          </cell>
        </row>
        <row r="27">
          <cell r="K27" t="str">
            <v>Sertéshúsos zöldséges bulgur</v>
          </cell>
        </row>
        <row r="28">
          <cell r="K28" t="str">
            <v>Céklasaláta</v>
          </cell>
        </row>
        <row r="29">
          <cell r="K29" t="str">
            <v>Sütemény</v>
          </cell>
        </row>
        <row r="31">
          <cell r="A31">
            <v>46227</v>
          </cell>
        </row>
        <row r="32">
          <cell r="K32" t="str">
            <v>Citromos kertileves</v>
          </cell>
        </row>
        <row r="33">
          <cell r="K33" t="str">
            <v>Hollandi sertésragu</v>
          </cell>
        </row>
        <row r="34">
          <cell r="K34" t="str">
            <v>Főtt burgonya</v>
          </cell>
        </row>
        <row r="37">
          <cell r="A37">
            <v>46228</v>
          </cell>
        </row>
        <row r="38">
          <cell r="K38" t="str">
            <v>Tejfölös burgonyalevs</v>
          </cell>
        </row>
        <row r="39">
          <cell r="K39" t="str">
            <v>Marhapörkölt</v>
          </cell>
        </row>
        <row r="40">
          <cell r="K40" t="str">
            <v>Tarhonya</v>
          </cell>
        </row>
        <row r="41">
          <cell r="K41" t="str">
            <v>Cékla</v>
          </cell>
        </row>
        <row r="43">
          <cell r="A43">
            <v>46229</v>
          </cell>
        </row>
      </sheetData>
      <sheetData sheetId="7">
        <row r="1">
          <cell r="A1" t="str">
            <v>31.hét</v>
          </cell>
        </row>
        <row r="2">
          <cell r="K2" t="str">
            <v>Tárkonyos csirkeraguleves</v>
          </cell>
        </row>
        <row r="3">
          <cell r="K3" t="str">
            <v>Almás gombóc</v>
          </cell>
        </row>
        <row r="4">
          <cell r="K4" t="str">
            <v>Fahéj szórat</v>
          </cell>
        </row>
        <row r="5">
          <cell r="K5" t="str">
            <v>Gyümölcs</v>
          </cell>
        </row>
        <row r="7">
          <cell r="A7">
            <v>46230</v>
          </cell>
        </row>
        <row r="8">
          <cell r="K8" t="str">
            <v>Zöldséges gombaleves</v>
          </cell>
        </row>
        <row r="9">
          <cell r="K9" t="str">
            <v>Pulyka nuggets</v>
          </cell>
        </row>
        <row r="10">
          <cell r="K10" t="str">
            <v>Zöldborsófőzelék</v>
          </cell>
        </row>
        <row r="11">
          <cell r="K11" t="str">
            <v>Sütemény</v>
          </cell>
        </row>
        <row r="13">
          <cell r="A13">
            <v>46231</v>
          </cell>
        </row>
        <row r="14">
          <cell r="K14" t="str">
            <v>Zellerkrémleves</v>
          </cell>
        </row>
        <row r="15">
          <cell r="K15" t="str">
            <v>Levesgyöngy</v>
          </cell>
        </row>
        <row r="16">
          <cell r="K16" t="str">
            <v>Sült csirkecomb</v>
          </cell>
        </row>
        <row r="17">
          <cell r="K17" t="str">
            <v>Karottás rizs</v>
          </cell>
        </row>
        <row r="19">
          <cell r="A19">
            <v>46232</v>
          </cell>
        </row>
        <row r="20">
          <cell r="K20" t="str">
            <v>Magyaros burgonyaleves</v>
          </cell>
        </row>
        <row r="21">
          <cell r="K21" t="str">
            <v>Znaimi sertéstokány</v>
          </cell>
        </row>
        <row r="22">
          <cell r="K22" t="str">
            <v>Bulgur</v>
          </cell>
        </row>
        <row r="23">
          <cell r="K23" t="str">
            <v>Gyümölcs</v>
          </cell>
        </row>
        <row r="25">
          <cell r="A25">
            <v>46233</v>
          </cell>
        </row>
        <row r="26">
          <cell r="K26" t="str">
            <v>Vegyes gyümölcsleves</v>
          </cell>
        </row>
        <row r="27">
          <cell r="K27" t="str">
            <v>Tarhonyás sertéshús</v>
          </cell>
        </row>
        <row r="28">
          <cell r="K28" t="str">
            <v>Uborkasaláta</v>
          </cell>
        </row>
        <row r="31">
          <cell r="A31">
            <v>46234</v>
          </cell>
        </row>
        <row r="37">
          <cell r="A37">
            <v>46235</v>
          </cell>
        </row>
        <row r="43">
          <cell r="A43">
            <v>46236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041B3-1BB0-46A6-A142-6D9CD0D6E557}">
  <dimension ref="A1:H43"/>
  <sheetViews>
    <sheetView tabSelected="1" view="pageBreakPreview" topLeftCell="A15" zoomScaleNormal="80" zoomScaleSheetLayoutView="100" workbookViewId="0">
      <selection sqref="A1:A2"/>
    </sheetView>
  </sheetViews>
  <sheetFormatPr defaultColWidth="9.109375" defaultRowHeight="11.4" x14ac:dyDescent="0.25"/>
  <cols>
    <col min="1" max="1" width="15" style="3" customWidth="1"/>
    <col min="2" max="8" width="22.109375" style="3" customWidth="1"/>
    <col min="9" max="9" width="5.6640625" style="3" customWidth="1"/>
    <col min="10" max="10" width="6.6640625" style="3" customWidth="1"/>
    <col min="11" max="16" width="21" style="3" customWidth="1"/>
    <col min="17" max="16384" width="9.109375" style="3"/>
  </cols>
  <sheetData>
    <row r="1" spans="1:8" x14ac:dyDescent="0.25">
      <c r="A1" s="1" t="str">
        <f>'[1]27'!A1</f>
        <v>27.hét</v>
      </c>
      <c r="B1" s="2">
        <f>'[1]27'!$A$7</f>
        <v>46202</v>
      </c>
      <c r="C1" s="2">
        <f>'[1]27'!$A$13</f>
        <v>46203</v>
      </c>
      <c r="D1" s="2">
        <f>'[1]27'!$A$19</f>
        <v>46204</v>
      </c>
      <c r="E1" s="2">
        <f>'[1]27'!$A$25</f>
        <v>46205</v>
      </c>
      <c r="F1" s="2">
        <f>'[1]27'!$A$31</f>
        <v>46206</v>
      </c>
      <c r="G1" s="2">
        <f>'[1]27'!$A$37</f>
        <v>46207</v>
      </c>
      <c r="H1" s="2">
        <f>+'[1]27'!A43</f>
        <v>46208</v>
      </c>
    </row>
    <row r="2" spans="1:8" x14ac:dyDescent="0.25">
      <c r="A2" s="4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ht="14.55" customHeight="1" x14ac:dyDescent="0.25">
      <c r="A3" s="5" t="s">
        <v>7</v>
      </c>
      <c r="B3" s="6" t="str">
        <f>IF('[1]27'!$K$2="","",'[1]27'!$K$2)</f>
        <v/>
      </c>
      <c r="C3" s="6" t="str">
        <f>IF('[1]27'!$K$8="","",'[1]27'!$K$8)</f>
        <v/>
      </c>
      <c r="D3" s="6" t="str">
        <f>IF('[1]27'!$K$14="","",'[1]27'!$K$14)</f>
        <v>Tejfölös kukoricaleves</v>
      </c>
      <c r="E3" s="6" t="str">
        <f>IF('[1]27'!$K$20="","",'[1]27'!$K$20)</f>
        <v>Zellerkrémleves</v>
      </c>
      <c r="F3" s="6" t="str">
        <f>IF('[1]27'!$K$26="","",'[1]27'!$K$26)</f>
        <v>Lencseleves</v>
      </c>
      <c r="G3" s="6" t="str">
        <f>IF('[1]27'!$K$32="","",'[1]27'!$K$32)</f>
        <v>Tejfölös karfiolleves</v>
      </c>
      <c r="H3" s="6" t="str">
        <f>IF('[1]27'!$K$38="","",'[1]27'!$K$38)</f>
        <v>Almaleves</v>
      </c>
    </row>
    <row r="4" spans="1:8" ht="14.55" customHeight="1" x14ac:dyDescent="0.25">
      <c r="A4" s="7"/>
      <c r="B4" s="8" t="str">
        <f>IF('[1]27'!$K$3="","",'[1]27'!$K$3)</f>
        <v/>
      </c>
      <c r="C4" s="8" t="str">
        <f>IF('[1]27'!$K$9="","",'[1]27'!$K$9)</f>
        <v/>
      </c>
      <c r="D4" s="8" t="str">
        <f>IF('[1]27'!$K$15="","",'[1]27'!$K$15)</f>
        <v>Rántott csirkemell</v>
      </c>
      <c r="E4" s="8" t="str">
        <f>IF('[1]27'!$K$21="","",'[1]27'!$K$21)</f>
        <v>Zsemlekocka</v>
      </c>
      <c r="F4" s="8" t="str">
        <f>IF('[1]27'!$K$27="","",'[1]27'!$K$27)</f>
        <v>Parajos penne</v>
      </c>
      <c r="G4" s="8" t="str">
        <f>IF('[1]27'!$K$33="","",'[1]27'!$K$33)</f>
        <v>Húsos rakott burgonya</v>
      </c>
      <c r="H4" s="8" t="str">
        <f>IF('[1]27'!$K$39="","",'[1]27'!$K$39)</f>
        <v>Gombás sertésszelet</v>
      </c>
    </row>
    <row r="5" spans="1:8" ht="14.55" customHeight="1" x14ac:dyDescent="0.25">
      <c r="A5" s="7"/>
      <c r="B5" s="8" t="str">
        <f>IF('[1]27'!$K$4="","",'[1]27'!$K$4)</f>
        <v/>
      </c>
      <c r="C5" s="8" t="str">
        <f>IF('[1]27'!$K$10="","",'[1]27'!$K$10)</f>
        <v/>
      </c>
      <c r="D5" s="8" t="str">
        <f>IF('[1]27'!$K$16="","",'[1]27'!$K$16)</f>
        <v>Párolt rizs</v>
      </c>
      <c r="E5" s="8" t="str">
        <f>IF('[1]27'!$K$22="","",'[1]27'!$K$22)</f>
        <v>Pusztapörkölt</v>
      </c>
      <c r="F5" s="8" t="str">
        <f>IF('[1]27'!$K$28="","",'[1]27'!$K$28)</f>
        <v>Reszelt sajt</v>
      </c>
      <c r="G5" s="8" t="str">
        <f>IF('[1]27'!$K$34="","",'[1]27'!$K$34)</f>
        <v>Csemege uborka</v>
      </c>
      <c r="H5" s="8" t="str">
        <f>IF('[1]27'!$K$40="","",'[1]27'!$K$40)</f>
        <v>Kuszkusz</v>
      </c>
    </row>
    <row r="6" spans="1:8" ht="14.55" customHeight="1" x14ac:dyDescent="0.25">
      <c r="A6" s="7"/>
      <c r="B6" s="8" t="str">
        <f>IF('[1]27'!$K$5="","",'[1]27'!$K$5)</f>
        <v/>
      </c>
      <c r="C6" s="8" t="str">
        <f>IF('[1]27'!$K$11="","",'[1]27'!$K$11)</f>
        <v/>
      </c>
      <c r="D6" s="8" t="str">
        <f>IF('[1]27'!$K$17="","",'[1]27'!$K$17)</f>
        <v>Savanyúság</v>
      </c>
      <c r="E6" s="8" t="str">
        <f>IF('[1]27'!$K$23="","",'[1]27'!$K$23)</f>
        <v>Junior saláta</v>
      </c>
      <c r="F6" s="8" t="str">
        <f>IF('[1]27'!$K$29="","",'[1]27'!$K$29)</f>
        <v/>
      </c>
      <c r="G6" s="8" t="str">
        <f>IF('[1]27'!$K$35="","",'[1]27'!$K$35)</f>
        <v/>
      </c>
      <c r="H6" s="8" t="str">
        <f>IF('[1]27'!$K$41="","",'[1]27'!$K$41)</f>
        <v/>
      </c>
    </row>
    <row r="7" spans="1:8" ht="14.55" customHeight="1" thickBot="1" x14ac:dyDescent="0.3">
      <c r="A7" s="9"/>
      <c r="B7" s="10" t="str">
        <f>IF('[1]27'!$K$6="","",'[1]27'!$K$6)</f>
        <v/>
      </c>
      <c r="C7" s="10" t="str">
        <f>IF('[1]27'!$K$12="","",'[1]27'!$K$12)</f>
        <v/>
      </c>
      <c r="D7" s="10" t="str">
        <f>IF('[1]27'!$K$18="","",'[1]27'!$K$18)</f>
        <v/>
      </c>
      <c r="E7" s="10" t="str">
        <f>IF('[1]27'!$K$24="","",'[1]27'!$K$24)</f>
        <v>Gyümölcs</v>
      </c>
      <c r="F7" s="10" t="str">
        <f>IF('[1]27'!$K$30="","",'[1]27'!$K$30)</f>
        <v/>
      </c>
      <c r="G7" s="10" t="str">
        <f>IF('[1]27'!$K$36="","",'[1]27'!$K$36)</f>
        <v/>
      </c>
      <c r="H7" s="10" t="str">
        <f>IF('[1]27'!$K$42="","",'[1]27'!$K$42)</f>
        <v/>
      </c>
    </row>
    <row r="8" spans="1:8" ht="14.55" customHeight="1" thickBot="1" x14ac:dyDescent="0.3">
      <c r="A8" s="11"/>
      <c r="B8" s="12"/>
      <c r="C8" s="12"/>
      <c r="D8" s="12"/>
      <c r="E8" s="12"/>
      <c r="F8" s="12"/>
      <c r="G8" s="13"/>
      <c r="H8" s="14"/>
    </row>
    <row r="9" spans="1:8" ht="14.55" customHeight="1" x14ac:dyDescent="0.25"/>
    <row r="10" spans="1:8" ht="14.55" customHeight="1" x14ac:dyDescent="0.25">
      <c r="A10" s="1" t="str">
        <f>'[1]28'!A1</f>
        <v>28.hét</v>
      </c>
      <c r="B10" s="2">
        <f>'[1]28'!$A$7</f>
        <v>46209</v>
      </c>
      <c r="C10" s="2">
        <f>'[1]28'!$A$13</f>
        <v>46210</v>
      </c>
      <c r="D10" s="2">
        <f>'[1]28'!$A$19</f>
        <v>46211</v>
      </c>
      <c r="E10" s="2">
        <f>'[1]28'!$A$25</f>
        <v>46212</v>
      </c>
      <c r="F10" s="2">
        <f>'[1]28'!$A$31</f>
        <v>46213</v>
      </c>
      <c r="G10" s="2">
        <f>'[1]28'!$A$37</f>
        <v>46214</v>
      </c>
      <c r="H10" s="2">
        <f>'[1]28'!$A$43</f>
        <v>46215</v>
      </c>
    </row>
    <row r="11" spans="1:8" ht="14.55" customHeight="1" x14ac:dyDescent="0.25">
      <c r="A11" s="4"/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</row>
    <row r="12" spans="1:8" ht="14.55" customHeight="1" x14ac:dyDescent="0.25">
      <c r="A12" s="5" t="s">
        <v>7</v>
      </c>
      <c r="B12" s="6" t="str">
        <f>IF('[1]28'!$K$2="","",'[1]28'!$K$2)</f>
        <v>Sertésraguleves</v>
      </c>
      <c r="C12" s="6" t="str">
        <f>IF('[1]28'!$K$8="","",'[1]28'!$K$8)</f>
        <v>Zöldségleves</v>
      </c>
      <c r="D12" s="6" t="str">
        <f>IF('[1]28'!$K$14="","",'[1]28'!$K$14)</f>
        <v>Gyümölcsleves</v>
      </c>
      <c r="E12" s="6" t="str">
        <f>IF('[1]28'!$K$20="","",'[1]28'!$K$20)</f>
        <v>Burgonyaleves</v>
      </c>
      <c r="F12" s="6" t="str">
        <f>IF('[1]28'!$K$26="","",'[1]28'!$K$26)</f>
        <v>Zellerleves</v>
      </c>
      <c r="G12" s="6" t="str">
        <f>IF('[1]28'!$K$32="","",'[1]28'!$K$32)</f>
        <v>Brokkolikrémleves galuskával</v>
      </c>
      <c r="H12" s="6" t="str">
        <f>IF('[1]28'!$K$38="","",'[1]28'!$K$38)</f>
        <v>Tejfölös karalábéleves</v>
      </c>
    </row>
    <row r="13" spans="1:8" ht="14.55" customHeight="1" x14ac:dyDescent="0.25">
      <c r="A13" s="7"/>
      <c r="B13" s="8" t="str">
        <f>IF('[1]28'!$K$3="","",'[1]28'!$K$3)</f>
        <v>Főtt tészta</v>
      </c>
      <c r="C13" s="8" t="str">
        <f>IF('[1]28'!$K$9="","",'[1]28'!$K$9)</f>
        <v>Sertéspörkölt</v>
      </c>
      <c r="D13" s="8" t="str">
        <f>IF('[1]28'!$K$15="","",'[1]28'!$K$15)</f>
        <v>Tavaszi rizseshús</v>
      </c>
      <c r="E13" s="8" t="str">
        <f>IF('[1]28'!$K$21="","",'[1]28'!$K$21)</f>
        <v>Paradicsomos káposzta</v>
      </c>
      <c r="F13" s="8" t="str">
        <f>IF('[1]28'!$K$27="","",'[1]28'!$K$27)</f>
        <v>Panírozott halrudak</v>
      </c>
      <c r="G13" s="8" t="str">
        <f>IF('[1]28'!$K$33="","",'[1]28'!$K$33)</f>
        <v>Budapest sertésszelet</v>
      </c>
      <c r="H13" s="8" t="str">
        <f>IF('[1]28'!$K$39="","",'[1]28'!$K$39)</f>
        <v>Göngyölt szelet</v>
      </c>
    </row>
    <row r="14" spans="1:8" ht="14.55" customHeight="1" x14ac:dyDescent="0.25">
      <c r="A14" s="7"/>
      <c r="B14" s="8" t="str">
        <f>IF('[1]28'!$K$4="","",'[1]28'!$K$4)</f>
        <v>Dejó szórás</v>
      </c>
      <c r="C14" s="8" t="str">
        <f>IF('[1]28'!$K$10="","",'[1]28'!$K$10)</f>
        <v>Szárazbabfőzelék</v>
      </c>
      <c r="D14" s="8" t="str">
        <f>IF('[1]28'!$K$16="","",'[1]28'!$K$16)</f>
        <v>Cékla</v>
      </c>
      <c r="E14" s="8" t="str">
        <f>IF('[1]28'!$K$22="","",'[1]28'!$K$22)</f>
        <v>Vagdalt</v>
      </c>
      <c r="F14" s="8" t="str">
        <f>IF('[1]28'!$K$28="","",'[1]28'!$K$28)</f>
        <v>Zöldséges bulgur</v>
      </c>
      <c r="G14" s="8" t="str">
        <f>IF('[1]28'!$K$34="","",'[1]28'!$K$34)</f>
        <v>Burgonya</v>
      </c>
      <c r="H14" s="8" t="str">
        <f>IF('[1]28'!$K$40="","",'[1]28'!$K$40)</f>
        <v>Párolt rizs</v>
      </c>
    </row>
    <row r="15" spans="1:8" ht="14.55" customHeight="1" x14ac:dyDescent="0.25">
      <c r="A15" s="7"/>
      <c r="B15" s="8" t="str">
        <f>IF('[1]28'!$K$5="","",'[1]28'!$K$5)</f>
        <v>Gyümölcs</v>
      </c>
      <c r="C15" s="8" t="str">
        <f>IF('[1]28'!$K$11="","",'[1]28'!$K$11)</f>
        <v>Gyümölcs</v>
      </c>
      <c r="D15" s="8" t="str">
        <f>IF('[1]28'!$K$17="","",'[1]28'!$K$17)</f>
        <v/>
      </c>
      <c r="E15" s="8" t="str">
        <f>IF('[1]28'!$K$23="","",'[1]28'!$K$23)</f>
        <v>Sütemény</v>
      </c>
      <c r="F15" s="8" t="str">
        <f>IF('[1]28'!$K$29="","",'[1]28'!$K$29)</f>
        <v>Káposztasaláta</v>
      </c>
      <c r="G15" s="8" t="str">
        <f>IF('[1]28'!$K$35="","",'[1]28'!$K$35)</f>
        <v/>
      </c>
      <c r="H15" s="8" t="str">
        <f>IF('[1]28'!$K$41="","",'[1]28'!$K$41)</f>
        <v>Párolt zöldség</v>
      </c>
    </row>
    <row r="16" spans="1:8" ht="14.55" customHeight="1" thickBot="1" x14ac:dyDescent="0.3">
      <c r="A16" s="9"/>
      <c r="B16" s="10" t="str">
        <f>IF('[1]28'!$K$6="","",'[1]28'!$K$6)</f>
        <v/>
      </c>
      <c r="C16" s="10" t="str">
        <f>IF('[1]28'!$K$12="","",'[1]28'!$K$12)</f>
        <v/>
      </c>
      <c r="D16" s="10" t="str">
        <f>IF('[1]28'!$K$18="","",'[1]28'!$K$18)</f>
        <v/>
      </c>
      <c r="E16" s="10" t="str">
        <f>IF('[1]28'!$K$24="","",'[1]28'!$K$24)</f>
        <v/>
      </c>
      <c r="F16" s="10" t="str">
        <f>IF('[1]28'!$K$30="","",'[1]28'!$K$30)</f>
        <v/>
      </c>
      <c r="G16" s="10" t="str">
        <f>IF('[1]28'!$K$36="","",'[1]28'!$K$36)</f>
        <v/>
      </c>
      <c r="H16" s="10" t="str">
        <f>IF('[1]28'!$K$42="","",'[1]28'!$K$42)</f>
        <v/>
      </c>
    </row>
    <row r="17" spans="1:8" ht="14.55" customHeight="1" thickBot="1" x14ac:dyDescent="0.3">
      <c r="A17" s="11"/>
      <c r="B17" s="12"/>
      <c r="C17" s="12"/>
      <c r="D17" s="12"/>
      <c r="E17" s="12"/>
      <c r="F17" s="12"/>
      <c r="G17" s="13"/>
      <c r="H17" s="14"/>
    </row>
    <row r="18" spans="1:8" ht="14.55" customHeight="1" x14ac:dyDescent="0.25"/>
    <row r="19" spans="1:8" ht="14.55" customHeight="1" x14ac:dyDescent="0.25">
      <c r="A19" s="1" t="str">
        <f>'[1]29'!A1</f>
        <v>29.hét</v>
      </c>
      <c r="B19" s="2">
        <f>'[1]29'!$A$7</f>
        <v>46216</v>
      </c>
      <c r="C19" s="2">
        <f>'[1]29'!$A$13</f>
        <v>46217</v>
      </c>
      <c r="D19" s="2">
        <f>'[1]29'!$A$19</f>
        <v>46218</v>
      </c>
      <c r="E19" s="2">
        <f>'[1]29'!$A$25</f>
        <v>46219</v>
      </c>
      <c r="F19" s="2">
        <f>'[1]29'!$A$31</f>
        <v>46220</v>
      </c>
      <c r="G19" s="2">
        <f>'[1]29'!$A$37</f>
        <v>46221</v>
      </c>
      <c r="H19" s="2">
        <f>'[1]29'!$A$43</f>
        <v>46222</v>
      </c>
    </row>
    <row r="20" spans="1:8" ht="14.55" customHeight="1" x14ac:dyDescent="0.25">
      <c r="A20" s="4"/>
      <c r="B20" s="2" t="s">
        <v>0</v>
      </c>
      <c r="C20" s="2" t="s">
        <v>1</v>
      </c>
      <c r="D20" s="2" t="s">
        <v>2</v>
      </c>
      <c r="E20" s="2" t="s">
        <v>3</v>
      </c>
      <c r="F20" s="2" t="s">
        <v>4</v>
      </c>
      <c r="G20" s="2" t="s">
        <v>5</v>
      </c>
      <c r="H20" s="2" t="s">
        <v>6</v>
      </c>
    </row>
    <row r="21" spans="1:8" ht="14.55" customHeight="1" x14ac:dyDescent="0.25">
      <c r="A21" s="5" t="s">
        <v>7</v>
      </c>
      <c r="B21" s="6" t="str">
        <f>IF('[1]29'!$K$2="","",'[1]29'!$K$2)</f>
        <v>Erőleves zöldséggel</v>
      </c>
      <c r="C21" s="6" t="str">
        <f>IF('[1]29'!$K$8="","",'[1]29'!$K$8)</f>
        <v>Zöldséges tarhonyaleves</v>
      </c>
      <c r="D21" s="6" t="str">
        <f>IF('[1]29'!$K$14="","",'[1]29'!$K$14)</f>
        <v>Paradicsomleves</v>
      </c>
      <c r="E21" s="6" t="str">
        <f>IF('[1]29'!$K$20="","",'[1]29'!$K$20)</f>
        <v>Hagymakrémleves</v>
      </c>
      <c r="F21" s="6" t="str">
        <f>IF('[1]29'!$K$26="","",'[1]29'!$K$26)</f>
        <v>Vajasgaluska leves</v>
      </c>
      <c r="G21" s="6" t="str">
        <f>IF('[1]29'!$K$32="","",'[1]29'!$K$32)</f>
        <v>Tejfölös zöldbableves</v>
      </c>
      <c r="H21" s="6" t="str">
        <f>IF('[1]29'!$K$38="","",'[1]29'!$K$38)</f>
        <v>Karfiolkrémleves</v>
      </c>
    </row>
    <row r="22" spans="1:8" ht="14.55" customHeight="1" x14ac:dyDescent="0.25">
      <c r="A22" s="7"/>
      <c r="B22" s="8" t="str">
        <f>IF('[1]29'!$K$3="","",'[1]29'!$K$3)</f>
        <v>Vadas sertésragu</v>
      </c>
      <c r="C22" s="8" t="str">
        <f>IF('[1]29'!$K$9="","",'[1]29'!$K$9)</f>
        <v>Főtt tojás</v>
      </c>
      <c r="D22" s="8" t="str">
        <f>IF('[1]29'!$K$15="","",'[1]29'!$K$15)</f>
        <v>Rántott csirkemell</v>
      </c>
      <c r="E22" s="8" t="str">
        <f>IF('[1]29'!$K$21="","",'[1]29'!$K$21)</f>
        <v>Zsemlekocka</v>
      </c>
      <c r="F22" s="8" t="str">
        <f>IF('[1]29'!$K$27="","",'[1]29'!$K$27)</f>
        <v>Kakukkfüves sertésragu</v>
      </c>
      <c r="G22" s="8" t="str">
        <f>IF('[1]29'!$K$33="","",'[1]29'!$K$33)</f>
        <v>Lecsós sertésszelet</v>
      </c>
      <c r="H22" s="8" t="str">
        <f>IF('[1]29'!$K$39="","",'[1]29'!$K$39)</f>
        <v>Natúr szelet</v>
      </c>
    </row>
    <row r="23" spans="1:8" ht="14.55" customHeight="1" x14ac:dyDescent="0.25">
      <c r="A23" s="7"/>
      <c r="B23" s="8" t="str">
        <f>IF('[1]29'!$K$4="","",'[1]29'!$K$4)</f>
        <v>Főtt tészta</v>
      </c>
      <c r="C23" s="8" t="str">
        <f>IF('[1]29'!$K$10="","",'[1]29'!$K$10)</f>
        <v>Finomfőzelék</v>
      </c>
      <c r="D23" s="8" t="str">
        <f>IF('[1]29'!$K$16="","",'[1]29'!$K$16)</f>
        <v>Petrezselymes burgonya</v>
      </c>
      <c r="E23" s="8" t="str">
        <f>IF('[1]29'!$K$22="","",'[1]29'!$K$22)</f>
        <v>Temesvári sertésragu</v>
      </c>
      <c r="F23" s="8" t="str">
        <f>IF('[1]29'!$K$28="","",'[1]29'!$K$28)</f>
        <v>Hagymás tört burgonya</v>
      </c>
      <c r="G23" s="8" t="str">
        <f>IF('[1]29'!$K$34="","",'[1]29'!$K$34)</f>
        <v>Bulgur</v>
      </c>
      <c r="H23" s="8" t="str">
        <f>IF('[1]29'!$K$40="","",'[1]29'!$K$40)</f>
        <v>Petrezselymes burgonya</v>
      </c>
    </row>
    <row r="24" spans="1:8" ht="14.55" customHeight="1" x14ac:dyDescent="0.25">
      <c r="A24" s="7"/>
      <c r="B24" s="8" t="str">
        <f>IF('[1]29'!$K$5="","",'[1]29'!$K$5)</f>
        <v>Gyümölcs</v>
      </c>
      <c r="C24" s="8" t="str">
        <f>IF('[1]29'!$K$11="","",'[1]29'!$K$11)</f>
        <v>Sütemény</v>
      </c>
      <c r="D24" s="8" t="str">
        <f>IF('[1]29'!$K$17="","",'[1]29'!$K$17)</f>
        <v>Kovászos uborka</v>
      </c>
      <c r="E24" s="8" t="str">
        <f>IF('[1]29'!$K$23="","",'[1]29'!$K$23)</f>
        <v>Párolt rizs</v>
      </c>
      <c r="F24" s="8" t="str">
        <f>IF('[1]29'!$K$29="","",'[1]29'!$K$29)</f>
        <v>Savanyúság</v>
      </c>
      <c r="G24" s="8" t="str">
        <f>IF('[1]29'!$K$35="","",'[1]29'!$K$35)</f>
        <v/>
      </c>
      <c r="H24" s="8" t="str">
        <f>IF('[1]29'!$K$41="","",'[1]29'!$K$41)</f>
        <v>Csemege uborka</v>
      </c>
    </row>
    <row r="25" spans="1:8" ht="14.55" customHeight="1" thickBot="1" x14ac:dyDescent="0.3">
      <c r="A25" s="9"/>
      <c r="B25" s="10" t="str">
        <f>IF('[1]29'!$K$6="","",'[1]29'!$K$6)</f>
        <v/>
      </c>
      <c r="C25" s="10" t="str">
        <f>IF('[1]29'!$K$12="","",'[1]29'!$K$12)</f>
        <v/>
      </c>
      <c r="D25" s="10" t="str">
        <f>IF('[1]29'!$K$18="","",'[1]29'!$K$18)</f>
        <v/>
      </c>
      <c r="E25" s="10" t="str">
        <f>IF('[1]29'!$K$24="","",'[1]29'!$K$24)</f>
        <v>Gyümölcs</v>
      </c>
      <c r="F25" s="10" t="str">
        <f>IF('[1]29'!$K$30="","",'[1]29'!$K$30)</f>
        <v/>
      </c>
      <c r="G25" s="10" t="str">
        <f>IF('[1]29'!$K$36="","",'[1]29'!$K$36)</f>
        <v/>
      </c>
      <c r="H25" s="10" t="str">
        <f>IF('[1]29'!$K$42="","",'[1]29'!$K$42)</f>
        <v/>
      </c>
    </row>
    <row r="26" spans="1:8" ht="14.55" customHeight="1" thickBot="1" x14ac:dyDescent="0.3">
      <c r="A26" s="11"/>
      <c r="B26" s="12"/>
      <c r="C26" s="12"/>
      <c r="D26" s="12"/>
      <c r="E26" s="12"/>
      <c r="F26" s="12"/>
      <c r="G26" s="13"/>
      <c r="H26" s="14"/>
    </row>
    <row r="27" spans="1:8" ht="14.55" customHeight="1" x14ac:dyDescent="0.25">
      <c r="A27" s="1" t="str">
        <f>'[1]30'!A1</f>
        <v>30.hét</v>
      </c>
      <c r="B27" s="2">
        <f>'[1]30'!$A$7</f>
        <v>46223</v>
      </c>
      <c r="C27" s="2">
        <f>'[1]30'!$A$13</f>
        <v>46224</v>
      </c>
      <c r="D27" s="2">
        <f>'[1]30'!$A$19</f>
        <v>46225</v>
      </c>
      <c r="E27" s="2">
        <f>'[1]30'!$A$25</f>
        <v>46226</v>
      </c>
      <c r="F27" s="2">
        <f>'[1]30'!$A$31</f>
        <v>46227</v>
      </c>
      <c r="G27" s="2">
        <f>'[1]30'!$A$37</f>
        <v>46228</v>
      </c>
      <c r="H27" s="2">
        <f>'[1]30'!$A$43</f>
        <v>46229</v>
      </c>
    </row>
    <row r="28" spans="1:8" ht="14.55" customHeight="1" x14ac:dyDescent="0.25">
      <c r="A28" s="4"/>
      <c r="B28" s="2" t="s">
        <v>0</v>
      </c>
      <c r="C28" s="2" t="s">
        <v>1</v>
      </c>
      <c r="D28" s="2" t="s">
        <v>2</v>
      </c>
      <c r="E28" s="2" t="s">
        <v>3</v>
      </c>
      <c r="F28" s="2" t="s">
        <v>4</v>
      </c>
      <c r="G28" s="2" t="s">
        <v>5</v>
      </c>
      <c r="H28" s="2" t="s">
        <v>6</v>
      </c>
    </row>
    <row r="29" spans="1:8" ht="14.55" customHeight="1" x14ac:dyDescent="0.25">
      <c r="A29" s="5" t="s">
        <v>7</v>
      </c>
      <c r="B29" s="6" t="str">
        <f>IF('[1]30'!$K$2="","",'[1]30'!$K$2)</f>
        <v>Lencsegulyás</v>
      </c>
      <c r="C29" s="6" t="str">
        <f>IF('[1]30'!$K$8="","",'[1]30'!$K$8)</f>
        <v>Daragaluskaleves</v>
      </c>
      <c r="D29" s="6" t="str">
        <f>IF('[1]30'!$K$14="","",'[1]30'!$K$14)</f>
        <v>Lebbencsleves</v>
      </c>
      <c r="E29" s="6" t="str">
        <f>IF('[1]30'!$K$20="","",'[1]30'!$K$20)</f>
        <v>Magyaros zöldbableves</v>
      </c>
      <c r="F29" s="6" t="str">
        <f>IF('[1]30'!$K26="","",'[1]30'!$K26)</f>
        <v>Őszibarakkrémleves</v>
      </c>
      <c r="G29" s="6" t="str">
        <f>IF('[1]30'!$K$32="","",'[1]30'!$K$32)</f>
        <v>Citromos kertileves</v>
      </c>
      <c r="H29" s="6" t="str">
        <f>IF('[1]30'!$K$38="","",'[1]30'!$K$38)</f>
        <v>Tejfölös burgonyalevs</v>
      </c>
    </row>
    <row r="30" spans="1:8" ht="14.55" customHeight="1" x14ac:dyDescent="0.25">
      <c r="A30" s="7"/>
      <c r="B30" s="8" t="str">
        <f>IF('[1]30'!$K$3="","",'[1]30'!$K$3)</f>
        <v>Bukta</v>
      </c>
      <c r="C30" s="8" t="str">
        <f>IF('[1]30'!$K$9="","",'[1]30'!$K$9)</f>
        <v>Bolognai makaróni</v>
      </c>
      <c r="D30" s="8" t="str">
        <f>IF('[1]30'!$K$15="","",'[1]30'!$K$15)</f>
        <v>Sertéspörkölt</v>
      </c>
      <c r="E30" s="8" t="str">
        <f>IF('[1]30'!$K$21="","",'[1]30'!$K$21)</f>
        <v>Sajtos porciós hal</v>
      </c>
      <c r="F30" s="8" t="str">
        <f>IF('[1]30'!$K27="","",'[1]30'!$K27)</f>
        <v>Sertéshúsos zöldséges bulgur</v>
      </c>
      <c r="G30" s="8" t="str">
        <f>IF('[1]30'!$K$33="","",'[1]30'!$K$33)</f>
        <v>Hollandi sertésragu</v>
      </c>
      <c r="H30" s="8" t="str">
        <f>IF('[1]30'!$K$39="","",'[1]30'!$K$39)</f>
        <v>Marhapörkölt</v>
      </c>
    </row>
    <row r="31" spans="1:8" ht="14.55" customHeight="1" x14ac:dyDescent="0.25">
      <c r="A31" s="7"/>
      <c r="B31" s="8" t="str">
        <f>IF('[1]30'!$K$4="","",'[1]30'!$K$4)</f>
        <v>Gyümölcs</v>
      </c>
      <c r="C31" s="8" t="str">
        <f>IF('[1]30'!$K$10="","",'[1]30'!$K$10)</f>
        <v>Trappista sajt</v>
      </c>
      <c r="D31" s="8" t="str">
        <f>IF('[1]30'!$K$16="","",'[1]30'!$K$16)</f>
        <v>Tökfőzelék</v>
      </c>
      <c r="E31" s="8" t="str">
        <f>IF('[1]30'!$K$22="","",'[1]30'!$K$22)</f>
        <v>Párolt rizs</v>
      </c>
      <c r="F31" s="8" t="str">
        <f>IF('[1]30'!$K28="","",'[1]30'!$K28)</f>
        <v>Céklasaláta</v>
      </c>
      <c r="G31" s="8" t="str">
        <f>IF('[1]30'!$K$34="","",'[1]30'!$K$34)</f>
        <v>Főtt burgonya</v>
      </c>
      <c r="H31" s="8" t="str">
        <f>IF('[1]30'!$K$40="","",'[1]30'!$K$40)</f>
        <v>Tarhonya</v>
      </c>
    </row>
    <row r="32" spans="1:8" ht="14.55" customHeight="1" x14ac:dyDescent="0.25">
      <c r="A32" s="7"/>
      <c r="B32" s="8" t="str">
        <f>IF('[1]30'!$K$5="","",'[1]30'!$K$5)</f>
        <v/>
      </c>
      <c r="C32" s="8" t="str">
        <f>IF('[1]30'!$K$11="","",'[1]30'!$K$11)</f>
        <v/>
      </c>
      <c r="D32" s="8" t="str">
        <f>IF('[1]30'!$K$17="","",'[1]30'!$K$17)</f>
        <v>Gyümölcs</v>
      </c>
      <c r="E32" s="8" t="str">
        <f>IF('[1]30'!$K$23="","",'[1]30'!$K$23)</f>
        <v>Káposztasaláta</v>
      </c>
      <c r="F32" s="8" t="str">
        <f>IF('[1]30'!$K29="","",'[1]30'!$K29)</f>
        <v>Sütemény</v>
      </c>
      <c r="G32" s="8" t="str">
        <f>IF('[1]30'!$K$35="","",'[1]30'!$K$35)</f>
        <v/>
      </c>
      <c r="H32" s="8" t="str">
        <f>IF('[1]30'!$K$41="","",'[1]30'!$K$41)</f>
        <v>Cékla</v>
      </c>
    </row>
    <row r="33" spans="1:8" ht="14.55" customHeight="1" thickBot="1" x14ac:dyDescent="0.3">
      <c r="A33" s="9"/>
      <c r="B33" s="10" t="str">
        <f>IF('[1]30'!$K$6="","",'[1]30'!$K$6)</f>
        <v/>
      </c>
      <c r="C33" s="10" t="str">
        <f>IF('[1]30'!$K$12="","",'[1]30'!$K$12)</f>
        <v/>
      </c>
      <c r="D33" s="10" t="str">
        <f>IF('[1]30'!$K$18="","",'[1]30'!$K$18)</f>
        <v/>
      </c>
      <c r="E33" s="10" t="str">
        <f>IF('[1]30'!$K$24="","",'[1]30'!$K$24)</f>
        <v/>
      </c>
      <c r="F33" s="10" t="str">
        <f>IF('[1]30'!$K30="","",'[1]30'!$K30)</f>
        <v/>
      </c>
      <c r="G33" s="10" t="str">
        <f>IF('[1]30'!$K$36="","",'[1]30'!$K$36)</f>
        <v/>
      </c>
      <c r="H33" s="10" t="str">
        <f>IF('[1]30'!$K$42="","",'[1]30'!$K$42)</f>
        <v/>
      </c>
    </row>
    <row r="34" spans="1:8" ht="14.55" customHeight="1" thickBot="1" x14ac:dyDescent="0.3">
      <c r="A34" s="11"/>
      <c r="B34" s="12"/>
      <c r="C34" s="12"/>
      <c r="D34" s="12"/>
      <c r="E34" s="12"/>
      <c r="F34" s="12"/>
      <c r="G34" s="13"/>
      <c r="H34" s="14"/>
    </row>
    <row r="35" spans="1:8" ht="14.55" customHeight="1" x14ac:dyDescent="0.25">
      <c r="A35" s="1" t="str">
        <f>'[1]31'!A1</f>
        <v>31.hét</v>
      </c>
      <c r="B35" s="2">
        <f>'[1]31'!$A$7</f>
        <v>46230</v>
      </c>
      <c r="C35" s="2">
        <f>'[1]31'!$A$13</f>
        <v>46231</v>
      </c>
      <c r="D35" s="2">
        <f>'[1]31'!$A$19</f>
        <v>46232</v>
      </c>
      <c r="E35" s="2">
        <f>'[1]31'!$A$25</f>
        <v>46233</v>
      </c>
      <c r="F35" s="2">
        <f>'[1]31'!$A$31</f>
        <v>46234</v>
      </c>
      <c r="G35" s="2">
        <f>'[1]31'!$A$37</f>
        <v>46235</v>
      </c>
      <c r="H35" s="2">
        <f>'[1]31'!$A$43</f>
        <v>46236</v>
      </c>
    </row>
    <row r="36" spans="1:8" ht="14.55" customHeight="1" x14ac:dyDescent="0.25">
      <c r="A36" s="4"/>
      <c r="B36" s="2" t="s">
        <v>0</v>
      </c>
      <c r="C36" s="2" t="s">
        <v>1</v>
      </c>
      <c r="D36" s="2" t="s">
        <v>2</v>
      </c>
      <c r="E36" s="2" t="s">
        <v>3</v>
      </c>
      <c r="F36" s="2" t="s">
        <v>4</v>
      </c>
      <c r="G36" s="2" t="s">
        <v>5</v>
      </c>
      <c r="H36" s="2" t="s">
        <v>6</v>
      </c>
    </row>
    <row r="37" spans="1:8" ht="14.55" customHeight="1" x14ac:dyDescent="0.25">
      <c r="A37" s="5" t="s">
        <v>7</v>
      </c>
      <c r="B37" s="6" t="str">
        <f>IF('[1]31'!$K$2="","",'[1]31'!$K$2)</f>
        <v>Tárkonyos csirkeraguleves</v>
      </c>
      <c r="C37" s="6" t="str">
        <f>IF('[1]31'!$K$8="","",'[1]31'!$K$8)</f>
        <v>Zöldséges gombaleves</v>
      </c>
      <c r="D37" s="6" t="str">
        <f>IF('[1]31'!$K$14="","",'[1]31'!$K$14)</f>
        <v>Zellerkrémleves</v>
      </c>
      <c r="E37" s="6" t="str">
        <f>IF('[1]31'!$K$20="","",'[1]31'!$K$20)</f>
        <v>Magyaros burgonyaleves</v>
      </c>
      <c r="F37" s="6" t="str">
        <f>IF('[1]31'!$K$26="","",'[1]31'!$K$26)</f>
        <v>Vegyes gyümölcsleves</v>
      </c>
      <c r="G37" s="6" t="str">
        <f>IF('[1]31'!$K$32="","",'[1]31'!$K$32)</f>
        <v/>
      </c>
      <c r="H37" s="6" t="str">
        <f>IF('[1]31'!$K$38="","",'[1]31'!$K$38)</f>
        <v/>
      </c>
    </row>
    <row r="38" spans="1:8" ht="14.55" customHeight="1" x14ac:dyDescent="0.25">
      <c r="A38" s="7"/>
      <c r="B38" s="8" t="str">
        <f>IF('[1]31'!$K$3="","",'[1]31'!$K$3)</f>
        <v>Almás gombóc</v>
      </c>
      <c r="C38" s="8" t="str">
        <f>IF('[1]31'!$K$9="","",'[1]31'!$K$9)</f>
        <v>Pulyka nuggets</v>
      </c>
      <c r="D38" s="8" t="str">
        <f>IF('[1]31'!$K$15="","",'[1]31'!$K$15)</f>
        <v>Levesgyöngy</v>
      </c>
      <c r="E38" s="8" t="str">
        <f>IF('[1]31'!$K$21="","",'[1]31'!$K$21)</f>
        <v>Znaimi sertéstokány</v>
      </c>
      <c r="F38" s="8" t="str">
        <f>IF('[1]31'!$K$27="","",'[1]31'!$K$27)</f>
        <v>Tarhonyás sertéshús</v>
      </c>
      <c r="G38" s="8" t="str">
        <f>IF('[1]31'!$K$33="","",'[1]31'!$K$33)</f>
        <v/>
      </c>
      <c r="H38" s="8" t="str">
        <f>IF('[1]31'!$K$39="","",'[1]31'!$K$39)</f>
        <v/>
      </c>
    </row>
    <row r="39" spans="1:8" ht="14.55" customHeight="1" x14ac:dyDescent="0.25">
      <c r="A39" s="7"/>
      <c r="B39" s="8" t="str">
        <f>IF('[1]31'!$K$4="","",'[1]31'!$K$4)</f>
        <v>Fahéj szórat</v>
      </c>
      <c r="C39" s="8" t="str">
        <f>IF('[1]31'!$K$10="","",'[1]31'!$K$10)</f>
        <v>Zöldborsófőzelék</v>
      </c>
      <c r="D39" s="8" t="str">
        <f>IF('[1]31'!$K$16="","",'[1]31'!$K$16)</f>
        <v>Sült csirkecomb</v>
      </c>
      <c r="E39" s="8" t="str">
        <f>IF('[1]31'!$K$22="","",'[1]31'!$K$22)</f>
        <v>Bulgur</v>
      </c>
      <c r="F39" s="8" t="str">
        <f>IF('[1]31'!$K$28="","",'[1]31'!$K$28)</f>
        <v>Uborkasaláta</v>
      </c>
      <c r="G39" s="8" t="str">
        <f>IF('[1]31'!$K$34="","",'[1]31'!$K$34)</f>
        <v/>
      </c>
      <c r="H39" s="8" t="str">
        <f>IF('[1]31'!$K$40="","",'[1]31'!$K$40)</f>
        <v/>
      </c>
    </row>
    <row r="40" spans="1:8" ht="14.55" customHeight="1" x14ac:dyDescent="0.25">
      <c r="A40" s="7"/>
      <c r="B40" s="8" t="str">
        <f>IF('[1]31'!$K$5="","",'[1]31'!$K$5)</f>
        <v>Gyümölcs</v>
      </c>
      <c r="C40" s="8" t="str">
        <f>IF('[1]31'!$K$11="","",'[1]31'!$K$11)</f>
        <v>Sütemény</v>
      </c>
      <c r="D40" s="8" t="str">
        <f>IF('[1]31'!$K$17="","",'[1]31'!$K$17)</f>
        <v>Karottás rizs</v>
      </c>
      <c r="E40" s="8" t="str">
        <f>IF('[1]31'!$K$23="","",'[1]31'!$K$23)</f>
        <v>Gyümölcs</v>
      </c>
      <c r="F40" s="8" t="str">
        <f>IF('[1]31'!$K$29="","",'[1]31'!$K$29)</f>
        <v/>
      </c>
      <c r="G40" s="8" t="str">
        <f>IF('[1]31'!$K$35="","",'[1]31'!$K$35)</f>
        <v/>
      </c>
      <c r="H40" s="8" t="str">
        <f>IF('[1]31'!$K$41="","",'[1]31'!$K$41)</f>
        <v/>
      </c>
    </row>
    <row r="41" spans="1:8" ht="14.55" customHeight="1" thickBot="1" x14ac:dyDescent="0.3">
      <c r="A41" s="9"/>
      <c r="B41" s="10" t="str">
        <f>IF('[1]31'!$K$6="","",'[1]31'!$K$6)</f>
        <v/>
      </c>
      <c r="C41" s="10" t="str">
        <f>IF('[1]31'!$K$12="","",'[1]31'!$K$12)</f>
        <v/>
      </c>
      <c r="D41" s="10" t="str">
        <f>IF('[1]31'!$K$18="","",'[1]31'!$K$18)</f>
        <v/>
      </c>
      <c r="E41" s="10" t="str">
        <f>IF('[1]31'!$K$24="","",'[1]31'!$K$24)</f>
        <v/>
      </c>
      <c r="F41" s="10" t="str">
        <f>IF('[1]31'!$K$30="","",'[1]31'!$K$30)</f>
        <v/>
      </c>
      <c r="G41" s="10" t="str">
        <f>IF('[1]31'!$K$36="","",'[1]31'!$K$36)</f>
        <v/>
      </c>
      <c r="H41" s="10" t="str">
        <f>IF('[1]31'!$K$42="","",'[1]31'!$K$42)</f>
        <v/>
      </c>
    </row>
    <row r="42" spans="1:8" ht="14.55" customHeight="1" thickBot="1" x14ac:dyDescent="0.3">
      <c r="A42" s="11"/>
      <c r="B42" s="12"/>
      <c r="C42" s="12"/>
      <c r="D42" s="12"/>
      <c r="E42" s="12"/>
      <c r="F42" s="12"/>
      <c r="G42" s="13"/>
      <c r="H42" s="14"/>
    </row>
    <row r="43" spans="1:8" ht="14.55" customHeight="1" x14ac:dyDescent="0.25">
      <c r="A43" s="15" t="s">
        <v>8</v>
      </c>
      <c r="B43" s="15"/>
      <c r="C43" s="15"/>
      <c r="D43" s="15"/>
      <c r="E43" s="15"/>
      <c r="F43" s="15"/>
      <c r="G43" s="15"/>
      <c r="H43" s="15"/>
    </row>
  </sheetData>
  <sheetProtection selectLockedCells="1"/>
  <mergeCells count="11">
    <mergeCell ref="A27:A28"/>
    <mergeCell ref="A29:A33"/>
    <mergeCell ref="A35:A36"/>
    <mergeCell ref="A37:A41"/>
    <mergeCell ref="A43:H43"/>
    <mergeCell ref="A1:A2"/>
    <mergeCell ref="A3:A7"/>
    <mergeCell ref="A10:A11"/>
    <mergeCell ref="A12:A16"/>
    <mergeCell ref="A19:A20"/>
    <mergeCell ref="A21:A25"/>
  </mergeCells>
  <pageMargins left="0.39370078740157483" right="0.39370078740157483" top="0.19685039370078741" bottom="0.19685039370078741" header="0.31496062992125984" footer="0.31496062992125984"/>
  <pageSetup paperSize="9" scale="80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étlap_7nap_ebed</vt:lpstr>
      <vt:lpstr>étlap_7nap_ebed!Nyomtatási_terület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Riczu Tünde</dc:creator>
  <cp:lastModifiedBy>Riczu Tünde</cp:lastModifiedBy>
  <dcterms:created xsi:type="dcterms:W3CDTF">2026-06-24T11:03:40Z</dcterms:created>
  <dcterms:modified xsi:type="dcterms:W3CDTF">2026-06-24T11:04:24Z</dcterms:modified>
</cp:coreProperties>
</file>